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G26" i="1"/>
  <c r="Q26" i="1" s="1"/>
  <c r="F26" i="1"/>
  <c r="E26" i="1"/>
  <c r="D26" i="1"/>
  <c r="Q25" i="1"/>
  <c r="P25" i="1"/>
  <c r="O25" i="1"/>
  <c r="N25" i="1"/>
  <c r="H25" i="1"/>
  <c r="C25" i="1"/>
  <c r="M25" i="1" s="1"/>
  <c r="Q24" i="1"/>
  <c r="P24" i="1"/>
  <c r="O24" i="1"/>
  <c r="N24" i="1"/>
  <c r="C24" i="1"/>
  <c r="M24" i="1" s="1"/>
  <c r="Q23" i="1"/>
  <c r="P23" i="1"/>
  <c r="O23" i="1"/>
  <c r="N23" i="1"/>
  <c r="H23" i="1"/>
  <c r="C23" i="1"/>
  <c r="Q22" i="1"/>
  <c r="P22" i="1"/>
  <c r="O22" i="1"/>
  <c r="N22" i="1"/>
  <c r="H22" i="1"/>
  <c r="C22" i="1"/>
  <c r="Q21" i="1"/>
  <c r="P21" i="1"/>
  <c r="O21" i="1"/>
  <c r="N21" i="1"/>
  <c r="H21" i="1"/>
  <c r="C21" i="1"/>
  <c r="Q20" i="1"/>
  <c r="P20" i="1"/>
  <c r="O20" i="1"/>
  <c r="N20" i="1"/>
  <c r="H20" i="1"/>
  <c r="C20" i="1"/>
  <c r="Q19" i="1"/>
  <c r="P19" i="1"/>
  <c r="O19" i="1"/>
  <c r="N19" i="1"/>
  <c r="H19" i="1"/>
  <c r="C19" i="1"/>
  <c r="Q18" i="1"/>
  <c r="P18" i="1"/>
  <c r="O18" i="1"/>
  <c r="N18" i="1"/>
  <c r="H18" i="1"/>
  <c r="C18" i="1"/>
  <c r="Q17" i="1"/>
  <c r="P17" i="1"/>
  <c r="O17" i="1"/>
  <c r="N17" i="1"/>
  <c r="H17" i="1"/>
  <c r="C17" i="1"/>
  <c r="M17" i="1" s="1"/>
  <c r="Q16" i="1"/>
  <c r="P16" i="1"/>
  <c r="O16" i="1"/>
  <c r="N16" i="1"/>
  <c r="H16" i="1"/>
  <c r="C16" i="1"/>
  <c r="M16" i="1" s="1"/>
  <c r="Q15" i="1"/>
  <c r="P15" i="1"/>
  <c r="O15" i="1"/>
  <c r="N15" i="1"/>
  <c r="H15" i="1"/>
  <c r="C15" i="1"/>
  <c r="Q14" i="1"/>
  <c r="P14" i="1"/>
  <c r="O14" i="1"/>
  <c r="N14" i="1"/>
  <c r="H14" i="1"/>
  <c r="C14" i="1"/>
  <c r="Q13" i="1"/>
  <c r="P13" i="1"/>
  <c r="O13" i="1"/>
  <c r="N13" i="1"/>
  <c r="M13" i="1"/>
  <c r="H13" i="1"/>
  <c r="Q12" i="1"/>
  <c r="P12" i="1"/>
  <c r="O12" i="1"/>
  <c r="N12" i="1"/>
  <c r="H12" i="1"/>
  <c r="C12" i="1"/>
  <c r="Q11" i="1"/>
  <c r="P11" i="1"/>
  <c r="O11" i="1"/>
  <c r="N11" i="1"/>
  <c r="H11" i="1"/>
  <c r="C11" i="1"/>
  <c r="Q10" i="1"/>
  <c r="P10" i="1"/>
  <c r="O10" i="1"/>
  <c r="N10" i="1"/>
  <c r="H10" i="1"/>
  <c r="C10" i="1"/>
  <c r="Q9" i="1"/>
  <c r="P9" i="1"/>
  <c r="O9" i="1"/>
  <c r="N9" i="1"/>
  <c r="H9" i="1"/>
  <c r="C9" i="1"/>
  <c r="M9" i="1" s="1"/>
  <c r="Q8" i="1"/>
  <c r="P8" i="1"/>
  <c r="O8" i="1"/>
  <c r="N8" i="1"/>
  <c r="H8" i="1"/>
  <c r="C8" i="1"/>
  <c r="M8" i="1" s="1"/>
  <c r="Q7" i="1"/>
  <c r="P7" i="1"/>
  <c r="O7" i="1"/>
  <c r="N7" i="1"/>
  <c r="H7" i="1"/>
  <c r="C7" i="1"/>
  <c r="Q6" i="1"/>
  <c r="O6" i="1"/>
  <c r="N6" i="1"/>
  <c r="M6" i="1"/>
  <c r="Q5" i="1"/>
  <c r="O5" i="1"/>
  <c r="N5" i="1"/>
  <c r="M5" i="1"/>
  <c r="Q4" i="1"/>
  <c r="P4" i="1"/>
  <c r="O4" i="1"/>
  <c r="N4" i="1"/>
  <c r="H4" i="1"/>
  <c r="M10" i="1" l="1"/>
  <c r="M18" i="1"/>
  <c r="M15" i="1"/>
  <c r="M19" i="1"/>
  <c r="M23" i="1"/>
  <c r="M22" i="1"/>
  <c r="M21" i="1"/>
  <c r="M20" i="1"/>
  <c r="O26" i="1"/>
  <c r="M14" i="1"/>
  <c r="M12" i="1"/>
  <c r="H26" i="1"/>
  <c r="M11" i="1"/>
  <c r="N26" i="1"/>
  <c r="C26" i="1"/>
  <c r="M7" i="1"/>
  <c r="P26" i="1"/>
  <c r="M4" i="1"/>
  <c r="M26" i="1" l="1"/>
</calcChain>
</file>

<file path=xl/sharedStrings.xml><?xml version="1.0" encoding="utf-8"?>
<sst xmlns="http://schemas.openxmlformats.org/spreadsheetml/2006/main" count="43" uniqueCount="33">
  <si>
    <t>№ п/п</t>
  </si>
  <si>
    <t>Наименование МП</t>
  </si>
  <si>
    <t>Выполнение от плана по программе, %</t>
  </si>
  <si>
    <t>Всего</t>
  </si>
  <si>
    <t>ФБ</t>
  </si>
  <si>
    <t>КБ</t>
  </si>
  <si>
    <t>МБ</t>
  </si>
  <si>
    <t>ВБ</t>
  </si>
  <si>
    <t xml:space="preserve"> Информатизации органов местного самоуправления Третьяковского района на 2020 – 2024 годы</t>
  </si>
  <si>
    <t xml:space="preserve"> Информационное обеспечение деятельности органов  местного самоуправления Третьяковского района по социально-экономическому развитию района на 2021-2026 годы</t>
  </si>
  <si>
    <t xml:space="preserve"> Кадры для экономики на 2021-2025</t>
  </si>
  <si>
    <t xml:space="preserve"> Комплексное  развитие сельских территорий Третьяковского района на 2021–2026 годы</t>
  </si>
  <si>
    <t xml:space="preserve"> Комплексные  меры  противодействия экстремизму  и терроризму на территории Третьяковского района на 2022 - 2024 годы</t>
  </si>
  <si>
    <t xml:space="preserve"> Комплексные меры противодействия злоупотреблению наркотиками и их незаконному обороту в  Третьяковском районе на 2021-2025 годы</t>
  </si>
  <si>
    <t xml:space="preserve"> Обеспечение жильем молодых семей в Третьяковском районе на 2020-2024 годы</t>
  </si>
  <si>
    <t xml:space="preserve"> Обеспечение прав граждан и их безопасности в Третьяковском районе на 2020-2024 г</t>
  </si>
  <si>
    <t xml:space="preserve"> Обеспечение управления и регулирования земельных и имущественных отношений в Третьяковском районе на 2021-2026 годы</t>
  </si>
  <si>
    <t xml:space="preserve"> Организация мероприятий по утилизации и уничтожению биологических отходов на территории Третьяковского района Алтайского края на 2021-2025 годы</t>
  </si>
  <si>
    <t xml:space="preserve"> Программа 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</t>
  </si>
  <si>
    <t xml:space="preserve"> Программа энергосбережения и повышения энергетической эффективности муниципального образования Третьяковский район Алтайского края на период 2022-2026 годы</t>
  </si>
  <si>
    <t xml:space="preserve"> Профилактика неинфекционных заболеваний и пропаганда здорового образа жизни в Третьяковском районе на 2021-2026 годы</t>
  </si>
  <si>
    <t xml:space="preserve"> Развитие и поддержка предпринимательства в Третьяковском районе на 2021 – 2026 годы</t>
  </si>
  <si>
    <t xml:space="preserve"> Развитие культуры  и молодежной политики Третьяковского района на 2021-2025 гг.</t>
  </si>
  <si>
    <t xml:space="preserve"> Развитие образования в Третьяковском районе на 2021-2024</t>
  </si>
  <si>
    <t xml:space="preserve"> Развитие сельского хозяйства Третьяковского  района на 2021 - 2026 годы</t>
  </si>
  <si>
    <t xml:space="preserve"> Развитие туризма в  Третьяковском районе на 2021-2026</t>
  </si>
  <si>
    <t xml:space="preserve"> Развитие физической культуры и спорта в Третьяковском районе на 2021-2025 годы</t>
  </si>
  <si>
    <t xml:space="preserve"> Совершенствование муниципального управления и реализации национальной политике в Третьяковском районе на 2022 – 2026 годы</t>
  </si>
  <si>
    <t xml:space="preserve"> Социальная поддержка граждан на 2021 – 2026 годы</t>
  </si>
  <si>
    <t xml:space="preserve"> Улучшение условий и охраны труда в Третьяковском районе на 2022 -2024 годы</t>
  </si>
  <si>
    <t>Итого</t>
  </si>
  <si>
    <t>План по программе на 2023 г.</t>
  </si>
  <si>
    <t>Фактически освоено за 12 месяцев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</si>
</sst>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J3" sqref="J3:J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F1" s="6"/>
      <c r="G1" s="7"/>
      <c r="H1" s="7"/>
      <c r="I1" s="7"/>
      <c r="J1" s="7"/>
      <c r="K1" s="7"/>
      <c r="L1" s="8"/>
    </row>
    <row r="2" spans="1:17" x14ac:dyDescent="0.25">
      <c r="A2" s="4" t="s">
        <v>0</v>
      </c>
      <c r="B2" s="4" t="s">
        <v>1</v>
      </c>
      <c r="C2" s="2" t="s">
        <v>31</v>
      </c>
      <c r="D2" s="2"/>
      <c r="E2" s="2"/>
      <c r="F2" s="2"/>
      <c r="G2" s="2"/>
      <c r="H2" s="2" t="s">
        <v>32</v>
      </c>
      <c r="I2" s="2"/>
      <c r="J2" s="2"/>
      <c r="K2" s="2"/>
      <c r="L2" s="2"/>
      <c r="M2" s="2" t="s">
        <v>2</v>
      </c>
      <c r="N2" s="2"/>
      <c r="O2" s="2"/>
      <c r="P2" s="2"/>
      <c r="Q2" s="2"/>
    </row>
    <row r="3" spans="1:17" x14ac:dyDescent="0.25">
      <c r="A3" s="5"/>
      <c r="B3" s="5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3</v>
      </c>
      <c r="N3" s="3" t="s">
        <v>4</v>
      </c>
      <c r="O3" s="3" t="s">
        <v>5</v>
      </c>
      <c r="P3" s="3" t="s">
        <v>6</v>
      </c>
      <c r="Q3" s="3" t="s">
        <v>7</v>
      </c>
    </row>
    <row r="4" spans="1:17" ht="60" x14ac:dyDescent="0.25">
      <c r="A4" s="3">
        <v>1</v>
      </c>
      <c r="B4" s="3" t="s">
        <v>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 t="shared" ref="H4:H25" si="0">SUM(I4:L4)</f>
        <v>0</v>
      </c>
      <c r="I4" s="3">
        <v>0</v>
      </c>
      <c r="J4" s="3">
        <v>0</v>
      </c>
      <c r="K4" s="3">
        <v>0</v>
      </c>
      <c r="L4" s="3">
        <v>0</v>
      </c>
      <c r="M4" s="3">
        <f t="shared" ref="M4:Q26" si="1">IF(C4=0,0,ROUND(H4/C4*100,1))</f>
        <v>0</v>
      </c>
      <c r="N4" s="3">
        <f t="shared" si="1"/>
        <v>0</v>
      </c>
      <c r="O4" s="3">
        <f t="shared" si="1"/>
        <v>0</v>
      </c>
      <c r="P4" s="3">
        <f t="shared" si="1"/>
        <v>0</v>
      </c>
      <c r="Q4" s="3">
        <f t="shared" si="1"/>
        <v>0</v>
      </c>
    </row>
    <row r="5" spans="1:17" ht="90" x14ac:dyDescent="0.25">
      <c r="A5" s="3">
        <v>2</v>
      </c>
      <c r="B5" s="3" t="s">
        <v>9</v>
      </c>
      <c r="C5" s="3">
        <v>500</v>
      </c>
      <c r="D5" s="3">
        <v>0</v>
      </c>
      <c r="E5" s="3">
        <v>0</v>
      </c>
      <c r="F5" s="3">
        <v>500</v>
      </c>
      <c r="G5" s="3">
        <v>0</v>
      </c>
      <c r="H5" s="3">
        <v>500</v>
      </c>
      <c r="I5" s="3">
        <v>0</v>
      </c>
      <c r="J5" s="3">
        <v>0</v>
      </c>
      <c r="K5" s="3">
        <v>500</v>
      </c>
      <c r="L5" s="3">
        <v>0</v>
      </c>
      <c r="M5" s="3">
        <f t="shared" si="1"/>
        <v>100</v>
      </c>
      <c r="N5" s="3">
        <f t="shared" si="1"/>
        <v>0</v>
      </c>
      <c r="O5" s="3">
        <f t="shared" si="1"/>
        <v>0</v>
      </c>
      <c r="P5" s="3">
        <v>100</v>
      </c>
      <c r="Q5" s="3">
        <f t="shared" si="1"/>
        <v>0</v>
      </c>
    </row>
    <row r="6" spans="1:17" ht="30" x14ac:dyDescent="0.25">
      <c r="A6" s="3">
        <v>3</v>
      </c>
      <c r="B6" s="3" t="s">
        <v>10</v>
      </c>
      <c r="C6" s="3">
        <v>28.5</v>
      </c>
      <c r="D6" s="3">
        <v>0</v>
      </c>
      <c r="E6" s="3">
        <v>0</v>
      </c>
      <c r="F6" s="3">
        <v>28.5</v>
      </c>
      <c r="G6" s="3">
        <v>0</v>
      </c>
      <c r="H6" s="3">
        <v>28.5</v>
      </c>
      <c r="I6" s="3">
        <v>0</v>
      </c>
      <c r="J6" s="3">
        <v>0</v>
      </c>
      <c r="K6" s="3">
        <v>28.5</v>
      </c>
      <c r="L6" s="3">
        <v>0</v>
      </c>
      <c r="M6" s="3">
        <f t="shared" si="1"/>
        <v>100</v>
      </c>
      <c r="N6" s="3">
        <f t="shared" si="1"/>
        <v>0</v>
      </c>
      <c r="O6" s="3">
        <f t="shared" si="1"/>
        <v>0</v>
      </c>
      <c r="P6" s="3">
        <v>100</v>
      </c>
      <c r="Q6" s="3">
        <f t="shared" si="1"/>
        <v>0</v>
      </c>
    </row>
    <row r="7" spans="1:17" ht="45" x14ac:dyDescent="0.25">
      <c r="A7" s="3">
        <v>4</v>
      </c>
      <c r="B7" s="3" t="s">
        <v>11</v>
      </c>
      <c r="C7" s="3">
        <f t="shared" ref="C7:C25" si="2">SUM(D7:G7)</f>
        <v>1424.68</v>
      </c>
      <c r="D7" s="3">
        <v>1410.43</v>
      </c>
      <c r="E7" s="3">
        <v>14.25</v>
      </c>
      <c r="F7" s="3">
        <v>0</v>
      </c>
      <c r="G7" s="3">
        <v>0</v>
      </c>
      <c r="H7" s="3">
        <f t="shared" si="0"/>
        <v>1424.68</v>
      </c>
      <c r="I7" s="3">
        <v>1410.43</v>
      </c>
      <c r="J7" s="3">
        <v>14.25</v>
      </c>
      <c r="K7" s="3">
        <v>0</v>
      </c>
      <c r="L7" s="3">
        <v>0</v>
      </c>
      <c r="M7" s="3">
        <f t="shared" si="1"/>
        <v>100</v>
      </c>
      <c r="N7" s="3">
        <f t="shared" si="1"/>
        <v>100</v>
      </c>
      <c r="O7" s="3">
        <f t="shared" si="1"/>
        <v>100</v>
      </c>
      <c r="P7" s="3">
        <f t="shared" si="1"/>
        <v>0</v>
      </c>
      <c r="Q7" s="3">
        <f t="shared" si="1"/>
        <v>0</v>
      </c>
    </row>
    <row r="8" spans="1:17" ht="75" x14ac:dyDescent="0.25">
      <c r="A8" s="3">
        <v>5</v>
      </c>
      <c r="B8" s="3" t="s">
        <v>12</v>
      </c>
      <c r="C8" s="3">
        <f t="shared" si="2"/>
        <v>10</v>
      </c>
      <c r="D8" s="3">
        <v>0</v>
      </c>
      <c r="E8" s="3">
        <v>0</v>
      </c>
      <c r="F8" s="3">
        <v>10</v>
      </c>
      <c r="G8" s="3">
        <v>0</v>
      </c>
      <c r="H8" s="3">
        <f t="shared" si="0"/>
        <v>0</v>
      </c>
      <c r="I8" s="3">
        <v>0</v>
      </c>
      <c r="J8" s="3">
        <v>0</v>
      </c>
      <c r="K8" s="3">
        <v>0</v>
      </c>
      <c r="L8" s="3">
        <v>0</v>
      </c>
      <c r="M8" s="3">
        <f t="shared" si="1"/>
        <v>0</v>
      </c>
      <c r="N8" s="3">
        <f t="shared" si="1"/>
        <v>0</v>
      </c>
      <c r="O8" s="3">
        <f t="shared" si="1"/>
        <v>0</v>
      </c>
      <c r="P8" s="3">
        <f t="shared" si="1"/>
        <v>0</v>
      </c>
      <c r="Q8" s="3">
        <f t="shared" si="1"/>
        <v>0</v>
      </c>
    </row>
    <row r="9" spans="1:17" ht="90" x14ac:dyDescent="0.25">
      <c r="A9" s="3">
        <v>6</v>
      </c>
      <c r="B9" s="3" t="s">
        <v>13</v>
      </c>
      <c r="C9" s="3">
        <f t="shared" si="2"/>
        <v>5</v>
      </c>
      <c r="D9" s="3">
        <v>0</v>
      </c>
      <c r="E9" s="3">
        <v>0</v>
      </c>
      <c r="F9" s="3">
        <v>5</v>
      </c>
      <c r="G9" s="3">
        <v>0</v>
      </c>
      <c r="H9" s="3">
        <f t="shared" si="0"/>
        <v>5</v>
      </c>
      <c r="I9" s="3">
        <v>0</v>
      </c>
      <c r="J9" s="3">
        <v>0</v>
      </c>
      <c r="K9" s="3">
        <v>5</v>
      </c>
      <c r="L9" s="3">
        <v>0</v>
      </c>
      <c r="M9" s="3">
        <f t="shared" si="1"/>
        <v>100</v>
      </c>
      <c r="N9" s="3">
        <f t="shared" si="1"/>
        <v>0</v>
      </c>
      <c r="O9" s="3">
        <f t="shared" si="1"/>
        <v>0</v>
      </c>
      <c r="P9" s="3">
        <f t="shared" si="1"/>
        <v>100</v>
      </c>
      <c r="Q9" s="3">
        <f t="shared" si="1"/>
        <v>0</v>
      </c>
    </row>
    <row r="10" spans="1:17" ht="45" x14ac:dyDescent="0.25">
      <c r="A10" s="3">
        <v>7</v>
      </c>
      <c r="B10" s="3" t="s">
        <v>14</v>
      </c>
      <c r="C10" s="3">
        <f t="shared" si="2"/>
        <v>705.61</v>
      </c>
      <c r="D10" s="3">
        <v>310.55</v>
      </c>
      <c r="E10" s="3">
        <v>197.53</v>
      </c>
      <c r="F10" s="3">
        <v>197.53</v>
      </c>
      <c r="G10" s="3">
        <v>0</v>
      </c>
      <c r="H10" s="3">
        <f t="shared" si="0"/>
        <v>705.61</v>
      </c>
      <c r="I10" s="3">
        <v>310.55</v>
      </c>
      <c r="J10" s="3">
        <v>197.53</v>
      </c>
      <c r="K10" s="3">
        <v>197.53</v>
      </c>
      <c r="L10" s="3">
        <v>0</v>
      </c>
      <c r="M10" s="3">
        <f t="shared" si="1"/>
        <v>100</v>
      </c>
      <c r="N10" s="3">
        <f t="shared" si="1"/>
        <v>100</v>
      </c>
      <c r="O10" s="3">
        <f t="shared" si="1"/>
        <v>100</v>
      </c>
      <c r="P10" s="3">
        <f t="shared" si="1"/>
        <v>100</v>
      </c>
      <c r="Q10" s="3">
        <f t="shared" si="1"/>
        <v>0</v>
      </c>
    </row>
    <row r="11" spans="1:17" ht="45" x14ac:dyDescent="0.25">
      <c r="A11" s="3">
        <v>8</v>
      </c>
      <c r="B11" s="3" t="s">
        <v>15</v>
      </c>
      <c r="C11" s="3">
        <f t="shared" si="2"/>
        <v>25.1</v>
      </c>
      <c r="D11" s="3">
        <v>0</v>
      </c>
      <c r="E11" s="3">
        <v>0</v>
      </c>
      <c r="F11" s="3">
        <v>25.1</v>
      </c>
      <c r="G11" s="3">
        <v>0</v>
      </c>
      <c r="H11" s="3">
        <f t="shared" si="0"/>
        <v>22</v>
      </c>
      <c r="I11" s="3">
        <v>0</v>
      </c>
      <c r="J11" s="3">
        <v>0</v>
      </c>
      <c r="K11" s="3">
        <v>0</v>
      </c>
      <c r="L11" s="3">
        <v>22</v>
      </c>
      <c r="M11" s="3">
        <f t="shared" si="1"/>
        <v>87.6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3">
        <f t="shared" si="1"/>
        <v>0</v>
      </c>
    </row>
    <row r="12" spans="1:17" ht="75" x14ac:dyDescent="0.25">
      <c r="A12" s="3">
        <v>9</v>
      </c>
      <c r="B12" s="3" t="s">
        <v>16</v>
      </c>
      <c r="C12" s="3">
        <f t="shared" si="2"/>
        <v>1075.4000000000001</v>
      </c>
      <c r="D12" s="3">
        <v>0</v>
      </c>
      <c r="E12" s="3">
        <v>0</v>
      </c>
      <c r="F12" s="3">
        <v>1075.4000000000001</v>
      </c>
      <c r="G12" s="3">
        <v>0</v>
      </c>
      <c r="H12" s="3">
        <f t="shared" si="0"/>
        <v>1063.1600000000001</v>
      </c>
      <c r="I12" s="3">
        <v>0</v>
      </c>
      <c r="J12" s="3">
        <v>0</v>
      </c>
      <c r="K12" s="3">
        <v>1063.1600000000001</v>
      </c>
      <c r="L12" s="3">
        <v>0</v>
      </c>
      <c r="M12" s="3">
        <f t="shared" si="1"/>
        <v>98.9</v>
      </c>
      <c r="N12" s="3">
        <f t="shared" si="1"/>
        <v>0</v>
      </c>
      <c r="O12" s="3">
        <f t="shared" si="1"/>
        <v>0</v>
      </c>
      <c r="P12" s="3">
        <f t="shared" si="1"/>
        <v>98.9</v>
      </c>
      <c r="Q12" s="3">
        <f t="shared" si="1"/>
        <v>0</v>
      </c>
    </row>
    <row r="13" spans="1:17" ht="90" x14ac:dyDescent="0.25">
      <c r="A13" s="3">
        <v>10</v>
      </c>
      <c r="B13" s="3" t="s">
        <v>17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f t="shared" si="0"/>
        <v>0</v>
      </c>
      <c r="I13" s="3">
        <v>0</v>
      </c>
      <c r="J13" s="3">
        <v>0</v>
      </c>
      <c r="K13" s="3">
        <v>0</v>
      </c>
      <c r="L13" s="3">
        <v>0</v>
      </c>
      <c r="M13" s="3">
        <f t="shared" si="1"/>
        <v>0</v>
      </c>
      <c r="N13" s="3">
        <f t="shared" si="1"/>
        <v>0</v>
      </c>
      <c r="O13" s="3">
        <f t="shared" si="1"/>
        <v>0</v>
      </c>
      <c r="P13" s="3">
        <f t="shared" si="1"/>
        <v>0</v>
      </c>
      <c r="Q13" s="3">
        <f t="shared" si="1"/>
        <v>0</v>
      </c>
    </row>
    <row r="14" spans="1:17" ht="150" x14ac:dyDescent="0.25">
      <c r="A14" s="3">
        <v>11</v>
      </c>
      <c r="B14" s="3" t="s">
        <v>18</v>
      </c>
      <c r="C14" s="3">
        <f t="shared" si="2"/>
        <v>93</v>
      </c>
      <c r="D14" s="3">
        <v>0</v>
      </c>
      <c r="E14" s="3">
        <v>0</v>
      </c>
      <c r="F14" s="3">
        <v>93</v>
      </c>
      <c r="G14" s="3">
        <v>0</v>
      </c>
      <c r="H14" s="3">
        <f t="shared" si="0"/>
        <v>58.9</v>
      </c>
      <c r="I14" s="3">
        <v>0</v>
      </c>
      <c r="J14" s="3">
        <v>0</v>
      </c>
      <c r="K14" s="3">
        <v>58.9</v>
      </c>
      <c r="L14" s="3">
        <v>0</v>
      </c>
      <c r="M14" s="3">
        <f t="shared" si="1"/>
        <v>63.3</v>
      </c>
      <c r="N14" s="3">
        <f t="shared" si="1"/>
        <v>0</v>
      </c>
      <c r="O14" s="3">
        <f t="shared" si="1"/>
        <v>0</v>
      </c>
      <c r="P14" s="3">
        <f t="shared" si="1"/>
        <v>63.3</v>
      </c>
      <c r="Q14" s="3">
        <f t="shared" si="1"/>
        <v>0</v>
      </c>
    </row>
    <row r="15" spans="1:17" ht="90" x14ac:dyDescent="0.25">
      <c r="A15" s="3">
        <v>12</v>
      </c>
      <c r="B15" s="3" t="s">
        <v>19</v>
      </c>
      <c r="C15" s="3">
        <f t="shared" si="2"/>
        <v>74.099999999999994</v>
      </c>
      <c r="D15" s="3">
        <v>0</v>
      </c>
      <c r="E15" s="3">
        <v>0</v>
      </c>
      <c r="F15" s="3">
        <v>74.099999999999994</v>
      </c>
      <c r="G15" s="3">
        <v>0</v>
      </c>
      <c r="H15" s="3">
        <f t="shared" si="0"/>
        <v>74.099999999999994</v>
      </c>
      <c r="I15" s="3">
        <v>0</v>
      </c>
      <c r="J15" s="3">
        <v>0</v>
      </c>
      <c r="K15" s="3">
        <v>74.099999999999994</v>
      </c>
      <c r="L15" s="3">
        <v>0</v>
      </c>
      <c r="M15" s="3">
        <f t="shared" si="1"/>
        <v>100</v>
      </c>
      <c r="N15" s="3">
        <f t="shared" si="1"/>
        <v>0</v>
      </c>
      <c r="O15" s="3">
        <f t="shared" si="1"/>
        <v>0</v>
      </c>
      <c r="P15" s="3">
        <f t="shared" si="1"/>
        <v>100</v>
      </c>
      <c r="Q15" s="3">
        <f t="shared" si="1"/>
        <v>0</v>
      </c>
    </row>
    <row r="16" spans="1:17" ht="75" x14ac:dyDescent="0.25">
      <c r="A16" s="3">
        <v>13</v>
      </c>
      <c r="B16" s="3" t="s">
        <v>20</v>
      </c>
      <c r="C16" s="3">
        <f t="shared" si="2"/>
        <v>0</v>
      </c>
      <c r="D16" s="3">
        <v>0</v>
      </c>
      <c r="E16" s="3">
        <v>0</v>
      </c>
      <c r="F16" s="3">
        <v>0</v>
      </c>
      <c r="G16" s="3">
        <v>0</v>
      </c>
      <c r="H16" s="3">
        <f t="shared" si="0"/>
        <v>0</v>
      </c>
      <c r="I16" s="3">
        <v>0</v>
      </c>
      <c r="J16" s="3">
        <v>0</v>
      </c>
      <c r="K16" s="3">
        <v>0</v>
      </c>
      <c r="L16" s="3">
        <v>0</v>
      </c>
      <c r="M16" s="3">
        <f t="shared" si="1"/>
        <v>0</v>
      </c>
      <c r="N16" s="3">
        <f t="shared" si="1"/>
        <v>0</v>
      </c>
      <c r="O16" s="3">
        <f t="shared" si="1"/>
        <v>0</v>
      </c>
      <c r="P16" s="3">
        <f t="shared" si="1"/>
        <v>0</v>
      </c>
      <c r="Q16" s="3">
        <f t="shared" si="1"/>
        <v>0</v>
      </c>
    </row>
    <row r="17" spans="1:17" ht="60" x14ac:dyDescent="0.25">
      <c r="A17" s="3">
        <v>14</v>
      </c>
      <c r="B17" s="3" t="s">
        <v>21</v>
      </c>
      <c r="C17" s="3">
        <f t="shared" si="2"/>
        <v>5</v>
      </c>
      <c r="D17" s="3">
        <v>0</v>
      </c>
      <c r="E17" s="3">
        <v>0</v>
      </c>
      <c r="F17" s="3">
        <v>5</v>
      </c>
      <c r="G17" s="3">
        <v>0</v>
      </c>
      <c r="H17" s="3">
        <f t="shared" si="0"/>
        <v>4.8</v>
      </c>
      <c r="I17" s="3">
        <v>0</v>
      </c>
      <c r="J17" s="3">
        <v>0</v>
      </c>
      <c r="K17" s="3">
        <v>4.8</v>
      </c>
      <c r="L17" s="3">
        <v>0</v>
      </c>
      <c r="M17" s="3">
        <f t="shared" si="1"/>
        <v>96</v>
      </c>
      <c r="N17" s="3">
        <f t="shared" si="1"/>
        <v>0</v>
      </c>
      <c r="O17" s="3">
        <f t="shared" si="1"/>
        <v>0</v>
      </c>
      <c r="P17" s="3">
        <f t="shared" si="1"/>
        <v>96</v>
      </c>
      <c r="Q17" s="3">
        <f t="shared" si="1"/>
        <v>0</v>
      </c>
    </row>
    <row r="18" spans="1:17" ht="60" x14ac:dyDescent="0.25">
      <c r="A18" s="3">
        <v>15</v>
      </c>
      <c r="B18" s="3" t="s">
        <v>22</v>
      </c>
      <c r="C18" s="3">
        <f t="shared" si="2"/>
        <v>431.85</v>
      </c>
      <c r="D18" s="3">
        <v>0</v>
      </c>
      <c r="E18" s="3">
        <v>0</v>
      </c>
      <c r="F18" s="3">
        <v>431.85</v>
      </c>
      <c r="G18" s="3">
        <v>0</v>
      </c>
      <c r="H18" s="3">
        <f t="shared" si="0"/>
        <v>431.85</v>
      </c>
      <c r="I18" s="3">
        <v>0</v>
      </c>
      <c r="J18" s="3">
        <v>0</v>
      </c>
      <c r="K18" s="3">
        <v>431.85</v>
      </c>
      <c r="L18" s="3">
        <v>0</v>
      </c>
      <c r="M18" s="3">
        <f t="shared" si="1"/>
        <v>100</v>
      </c>
      <c r="N18" s="3">
        <f t="shared" si="1"/>
        <v>0</v>
      </c>
      <c r="O18" s="3">
        <f t="shared" si="1"/>
        <v>0</v>
      </c>
      <c r="P18" s="3">
        <f t="shared" si="1"/>
        <v>100</v>
      </c>
      <c r="Q18" s="3">
        <f t="shared" si="1"/>
        <v>0</v>
      </c>
    </row>
    <row r="19" spans="1:17" ht="45" x14ac:dyDescent="0.25">
      <c r="A19" s="3">
        <v>16</v>
      </c>
      <c r="B19" s="3" t="s">
        <v>23</v>
      </c>
      <c r="C19" s="3">
        <f t="shared" si="2"/>
        <v>340526.39999999997</v>
      </c>
      <c r="D19" s="3">
        <v>55898.3</v>
      </c>
      <c r="E19" s="3">
        <v>228496</v>
      </c>
      <c r="F19" s="3">
        <v>56132.1</v>
      </c>
      <c r="G19" s="3">
        <v>0</v>
      </c>
      <c r="H19" s="3">
        <f t="shared" si="0"/>
        <v>325352.19999999995</v>
      </c>
      <c r="I19" s="3">
        <v>54974.5</v>
      </c>
      <c r="J19" s="3">
        <v>214875.6</v>
      </c>
      <c r="K19" s="3">
        <v>55502.1</v>
      </c>
      <c r="L19" s="3">
        <v>0</v>
      </c>
      <c r="M19" s="3">
        <f t="shared" si="1"/>
        <v>95.5</v>
      </c>
      <c r="N19" s="3">
        <f t="shared" si="1"/>
        <v>98.3</v>
      </c>
      <c r="O19" s="3">
        <f t="shared" si="1"/>
        <v>94</v>
      </c>
      <c r="P19" s="3">
        <f t="shared" si="1"/>
        <v>98.9</v>
      </c>
      <c r="Q19" s="3">
        <f t="shared" si="1"/>
        <v>0</v>
      </c>
    </row>
    <row r="20" spans="1:17" ht="45" x14ac:dyDescent="0.25">
      <c r="A20" s="3">
        <v>17</v>
      </c>
      <c r="B20" s="3" t="s">
        <v>24</v>
      </c>
      <c r="C20" s="3">
        <f t="shared" si="2"/>
        <v>100.3</v>
      </c>
      <c r="D20" s="3">
        <v>0</v>
      </c>
      <c r="E20" s="3">
        <v>0</v>
      </c>
      <c r="F20" s="3">
        <v>100.3</v>
      </c>
      <c r="G20" s="3">
        <v>0</v>
      </c>
      <c r="H20" s="3">
        <f t="shared" si="0"/>
        <v>100.3</v>
      </c>
      <c r="I20" s="3">
        <v>0</v>
      </c>
      <c r="J20" s="3">
        <v>0</v>
      </c>
      <c r="K20" s="3">
        <v>100.3</v>
      </c>
      <c r="L20" s="3">
        <v>0</v>
      </c>
      <c r="M20" s="3">
        <f t="shared" si="1"/>
        <v>100</v>
      </c>
      <c r="N20" s="3">
        <f t="shared" si="1"/>
        <v>0</v>
      </c>
      <c r="O20" s="3">
        <f t="shared" si="1"/>
        <v>0</v>
      </c>
      <c r="P20" s="3">
        <f t="shared" si="1"/>
        <v>100</v>
      </c>
      <c r="Q20" s="3">
        <f t="shared" si="1"/>
        <v>0</v>
      </c>
    </row>
    <row r="21" spans="1:17" ht="45" x14ac:dyDescent="0.25">
      <c r="A21" s="3">
        <v>18</v>
      </c>
      <c r="B21" s="3" t="s">
        <v>25</v>
      </c>
      <c r="C21" s="3">
        <f t="shared" si="2"/>
        <v>1</v>
      </c>
      <c r="D21" s="3">
        <v>0</v>
      </c>
      <c r="E21" s="3">
        <v>0</v>
      </c>
      <c r="F21" s="3">
        <v>1</v>
      </c>
      <c r="G21" s="3">
        <v>0</v>
      </c>
      <c r="H21" s="3">
        <f t="shared" si="0"/>
        <v>1</v>
      </c>
      <c r="I21" s="3">
        <v>0</v>
      </c>
      <c r="J21" s="3">
        <v>0</v>
      </c>
      <c r="K21" s="3">
        <v>1</v>
      </c>
      <c r="L21" s="3">
        <v>0</v>
      </c>
      <c r="M21" s="3">
        <f t="shared" si="1"/>
        <v>100</v>
      </c>
      <c r="N21" s="3">
        <f t="shared" si="1"/>
        <v>0</v>
      </c>
      <c r="O21" s="3">
        <f t="shared" si="1"/>
        <v>0</v>
      </c>
      <c r="P21" s="3">
        <f t="shared" si="1"/>
        <v>100</v>
      </c>
      <c r="Q21" s="3">
        <f t="shared" si="1"/>
        <v>0</v>
      </c>
    </row>
    <row r="22" spans="1:17" ht="45" x14ac:dyDescent="0.25">
      <c r="A22" s="3">
        <v>19</v>
      </c>
      <c r="B22" s="3" t="s">
        <v>26</v>
      </c>
      <c r="C22" s="3">
        <f t="shared" si="2"/>
        <v>300</v>
      </c>
      <c r="D22" s="3">
        <v>0</v>
      </c>
      <c r="E22" s="3">
        <v>0</v>
      </c>
      <c r="F22" s="3">
        <v>300</v>
      </c>
      <c r="G22" s="3">
        <v>0</v>
      </c>
      <c r="H22" s="3">
        <f t="shared" si="0"/>
        <v>300</v>
      </c>
      <c r="I22" s="3">
        <v>0</v>
      </c>
      <c r="J22" s="3">
        <v>0</v>
      </c>
      <c r="K22" s="3">
        <v>300</v>
      </c>
      <c r="L22" s="3">
        <v>0</v>
      </c>
      <c r="M22" s="3">
        <f t="shared" si="1"/>
        <v>100</v>
      </c>
      <c r="N22" s="3">
        <f t="shared" si="1"/>
        <v>0</v>
      </c>
      <c r="O22" s="3">
        <f t="shared" si="1"/>
        <v>0</v>
      </c>
      <c r="P22" s="3">
        <f t="shared" si="1"/>
        <v>100</v>
      </c>
      <c r="Q22" s="3">
        <f t="shared" si="1"/>
        <v>0</v>
      </c>
    </row>
    <row r="23" spans="1:17" ht="75" x14ac:dyDescent="0.25">
      <c r="A23" s="3">
        <v>20</v>
      </c>
      <c r="B23" s="3" t="s">
        <v>27</v>
      </c>
      <c r="C23" s="3">
        <f t="shared" si="2"/>
        <v>888.6</v>
      </c>
      <c r="D23" s="3">
        <v>0</v>
      </c>
      <c r="E23" s="3">
        <v>0</v>
      </c>
      <c r="F23" s="3">
        <v>888.6</v>
      </c>
      <c r="G23" s="3">
        <v>0</v>
      </c>
      <c r="H23" s="3">
        <f t="shared" si="0"/>
        <v>804.02</v>
      </c>
      <c r="I23" s="3">
        <v>0</v>
      </c>
      <c r="J23" s="3">
        <v>0</v>
      </c>
      <c r="K23" s="3">
        <v>804.02</v>
      </c>
      <c r="L23" s="3">
        <v>0</v>
      </c>
      <c r="M23" s="3">
        <f t="shared" si="1"/>
        <v>90.5</v>
      </c>
      <c r="N23" s="3">
        <f t="shared" si="1"/>
        <v>0</v>
      </c>
      <c r="O23" s="3">
        <f t="shared" si="1"/>
        <v>0</v>
      </c>
      <c r="P23" s="3">
        <f t="shared" si="1"/>
        <v>90.5</v>
      </c>
      <c r="Q23" s="3">
        <f t="shared" si="1"/>
        <v>0</v>
      </c>
    </row>
    <row r="24" spans="1:17" ht="30" x14ac:dyDescent="0.25">
      <c r="A24" s="3">
        <v>21</v>
      </c>
      <c r="B24" s="3" t="s">
        <v>28</v>
      </c>
      <c r="C24" s="3">
        <f t="shared" si="2"/>
        <v>58.71</v>
      </c>
      <c r="D24" s="3">
        <v>0</v>
      </c>
      <c r="E24" s="3">
        <v>0</v>
      </c>
      <c r="F24" s="3">
        <v>58.71</v>
      </c>
      <c r="G24" s="3">
        <v>0</v>
      </c>
      <c r="H24" s="3">
        <v>0</v>
      </c>
      <c r="I24" s="3">
        <v>0</v>
      </c>
      <c r="J24" s="3">
        <v>0</v>
      </c>
      <c r="K24" s="3">
        <v>58.71</v>
      </c>
      <c r="L24" s="3">
        <v>0</v>
      </c>
      <c r="M24" s="3">
        <f t="shared" si="1"/>
        <v>0</v>
      </c>
      <c r="N24" s="3">
        <f t="shared" si="1"/>
        <v>0</v>
      </c>
      <c r="O24" s="3">
        <f t="shared" si="1"/>
        <v>0</v>
      </c>
      <c r="P24" s="3">
        <f t="shared" si="1"/>
        <v>100</v>
      </c>
      <c r="Q24" s="3">
        <f t="shared" si="1"/>
        <v>0</v>
      </c>
    </row>
    <row r="25" spans="1:17" ht="45" x14ac:dyDescent="0.25">
      <c r="A25" s="3">
        <v>22</v>
      </c>
      <c r="B25" s="3" t="s">
        <v>29</v>
      </c>
      <c r="C25" s="3">
        <f t="shared" si="2"/>
        <v>5</v>
      </c>
      <c r="D25" s="3">
        <v>0</v>
      </c>
      <c r="E25" s="3">
        <v>0</v>
      </c>
      <c r="F25" s="3">
        <v>5</v>
      </c>
      <c r="G25" s="3">
        <v>0</v>
      </c>
      <c r="H25" s="3">
        <f t="shared" si="0"/>
        <v>0</v>
      </c>
      <c r="I25" s="3">
        <v>0</v>
      </c>
      <c r="J25" s="3">
        <v>0</v>
      </c>
      <c r="K25" s="3">
        <v>0</v>
      </c>
      <c r="L25" s="3"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</row>
    <row r="26" spans="1:17" x14ac:dyDescent="0.25">
      <c r="A26" s="3"/>
      <c r="B26" s="3" t="s">
        <v>30</v>
      </c>
      <c r="C26" s="3">
        <f t="shared" ref="C26:L26" si="3">SUM(C4:C25)</f>
        <v>346258.24999999994</v>
      </c>
      <c r="D26" s="3">
        <f t="shared" si="3"/>
        <v>57619.280000000006</v>
      </c>
      <c r="E26" s="3">
        <f t="shared" si="3"/>
        <v>228707.78</v>
      </c>
      <c r="F26" s="3">
        <f t="shared" si="3"/>
        <v>59931.19</v>
      </c>
      <c r="G26" s="3">
        <f t="shared" si="3"/>
        <v>0</v>
      </c>
      <c r="H26" s="3">
        <f t="shared" si="3"/>
        <v>330876.11999999994</v>
      </c>
      <c r="I26" s="3">
        <f t="shared" si="3"/>
        <v>56695.48</v>
      </c>
      <c r="J26" s="3">
        <f t="shared" si="3"/>
        <v>215087.38</v>
      </c>
      <c r="K26" s="3">
        <f t="shared" si="3"/>
        <v>59129.97</v>
      </c>
      <c r="L26" s="3">
        <f t="shared" si="3"/>
        <v>22</v>
      </c>
      <c r="M26" s="3">
        <f t="shared" si="1"/>
        <v>95.6</v>
      </c>
      <c r="N26" s="3">
        <f t="shared" si="1"/>
        <v>98.4</v>
      </c>
      <c r="O26" s="3">
        <f t="shared" si="1"/>
        <v>94</v>
      </c>
      <c r="P26" s="3">
        <f t="shared" si="1"/>
        <v>98.7</v>
      </c>
      <c r="Q26" s="3">
        <f t="shared" si="1"/>
        <v>0</v>
      </c>
    </row>
  </sheetData>
  <mergeCells count="2">
    <mergeCell ref="A2:A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2024-04-05T02:35:06Z</dcterms:modified>
</cp:coreProperties>
</file>